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935" windowHeight="8130"/>
  </bookViews>
  <sheets>
    <sheet name="PROMEDIO DE NOTAS" sheetId="1" r:id="rId1"/>
    <sheet name="Hoja2" sheetId="2" r:id="rId2"/>
    <sheet name="Hoja3" sheetId="3" r:id="rId3"/>
  </sheets>
  <definedNames>
    <definedName name="_xlnm._FilterDatabase" localSheetId="0" hidden="1">'PROMEDIO DE NOTAS'!$C$9:$S$9</definedName>
  </definedNames>
  <calcPr calcId="124519"/>
</workbook>
</file>

<file path=xl/calcChain.xml><?xml version="1.0" encoding="utf-8"?>
<calcChain xmlns="http://schemas.openxmlformats.org/spreadsheetml/2006/main">
  <c r="M10" i="1"/>
  <c r="M11"/>
  <c r="M12"/>
  <c r="M13"/>
  <c r="M14"/>
  <c r="M15"/>
  <c r="M16"/>
  <c r="M17"/>
  <c r="M18"/>
  <c r="M19"/>
  <c r="M20"/>
  <c r="M21"/>
  <c r="M22"/>
  <c r="M23"/>
  <c r="H10"/>
  <c r="S10" s="1"/>
  <c r="H11"/>
  <c r="S11" s="1"/>
  <c r="H12"/>
  <c r="S12" s="1"/>
  <c r="H13"/>
  <c r="S13" s="1"/>
  <c r="H14"/>
  <c r="S14" s="1"/>
  <c r="H15"/>
  <c r="S15" s="1"/>
  <c r="H16"/>
  <c r="S16" s="1"/>
  <c r="H17"/>
  <c r="S17" s="1"/>
  <c r="H18"/>
  <c r="S18" s="1"/>
  <c r="H19"/>
  <c r="S19" s="1"/>
  <c r="H20"/>
  <c r="S20" s="1"/>
  <c r="H21"/>
  <c r="S21" s="1"/>
  <c r="H22"/>
  <c r="S22" s="1"/>
  <c r="H23"/>
  <c r="S23" s="1"/>
  <c r="R24"/>
  <c r="M24"/>
  <c r="H24"/>
  <c r="S24" l="1"/>
  <c r="D27"/>
  <c r="D28"/>
  <c r="D26"/>
</calcChain>
</file>

<file path=xl/sharedStrings.xml><?xml version="1.0" encoding="utf-8"?>
<sst xmlns="http://schemas.openxmlformats.org/spreadsheetml/2006/main" count="42" uniqueCount="42">
  <si>
    <t>PROMEDIO DE NOTAS</t>
  </si>
  <si>
    <t>Nº</t>
  </si>
  <si>
    <t>APELLIDOS Y NOMBRES</t>
  </si>
  <si>
    <t>TALLER 1</t>
  </si>
  <si>
    <t>TALLER 2</t>
  </si>
  <si>
    <t>QUIZ</t>
  </si>
  <si>
    <t>PARCIAL</t>
  </si>
  <si>
    <t>vargas sierra leidy marcela</t>
  </si>
  <si>
    <t>jaimes blanco juan sebastian</t>
  </si>
  <si>
    <t>saavedra baez gloria nancy</t>
  </si>
  <si>
    <t>galvis suarez gleny karine</t>
  </si>
  <si>
    <t>barajas elizabeth</t>
  </si>
  <si>
    <t>casanova jaimes elisabeth</t>
  </si>
  <si>
    <t>casanova jaimes maria o</t>
  </si>
  <si>
    <t>arguello juan pablo</t>
  </si>
  <si>
    <t>diaz villalba edwin</t>
  </si>
  <si>
    <t>acevedo serrano adriana</t>
  </si>
  <si>
    <t>camaron arias andrea patricia</t>
  </si>
  <si>
    <t>parra sandra milena</t>
  </si>
  <si>
    <t>santos duran javier</t>
  </si>
  <si>
    <t>PRIMER CORTE</t>
  </si>
  <si>
    <t>SEGUNDO CORTE</t>
  </si>
  <si>
    <t>TERCER CORTE</t>
  </si>
  <si>
    <t>almeida gutierrez fabiola</t>
  </si>
  <si>
    <t>almeida gutierrez johanna</t>
  </si>
  <si>
    <t>NOTA FINAL</t>
  </si>
  <si>
    <t>TALLER 3</t>
  </si>
  <si>
    <t>TALLER 4</t>
  </si>
  <si>
    <t>QUIZ 2</t>
  </si>
  <si>
    <t>PARCIAL 2</t>
  </si>
  <si>
    <t>TALLER 5</t>
  </si>
  <si>
    <t>TALLER 6</t>
  </si>
  <si>
    <t>QUIZ 3</t>
  </si>
  <si>
    <t>PARCIAL 3</t>
  </si>
  <si>
    <t>DEFINITIVA 1</t>
  </si>
  <si>
    <t>DEFINITIVA 2</t>
  </si>
  <si>
    <t>DEFINITIVA 3</t>
  </si>
  <si>
    <t>NOTA MAXIMA</t>
  </si>
  <si>
    <t>NOTA MINIMA</t>
  </si>
  <si>
    <t>NOTA PROMEDIO</t>
  </si>
  <si>
    <t>TECNOLOGICA FITEC</t>
  </si>
  <si>
    <t>INFORMATICA APLICADA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</si>
</sst>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9" fontId="0" fillId="0" borderId="1" xfId="0" applyNumberFormat="1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" xfId="0" applyFill="1" applyBorder="1"/>
    <xf numFmtId="0" fontId="0" fillId="0" borderId="1" xfId="0" applyFill="1" applyBorder="1"/>
    <xf numFmtId="2" fontId="0" fillId="0" borderId="1" xfId="0" applyNumberFormat="1" applyBorder="1"/>
    <xf numFmtId="2" fontId="0" fillId="0" borderId="0" xfId="0" applyNumberFormat="1"/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0" fillId="3" borderId="1" xfId="0" applyNumberFormat="1" applyFill="1" applyBorder="1"/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28"/>
  <sheetViews>
    <sheetView tabSelected="1" topLeftCell="B1" workbookViewId="0">
      <selection activeCell="C5" sqref="C5"/>
    </sheetView>
  </sheetViews>
  <sheetFormatPr baseColWidth="10" defaultRowHeight="15"/>
  <cols>
    <col min="1" max="1" width="2.5703125" customWidth="1"/>
    <col min="2" max="2" width="3.5703125" customWidth="1"/>
    <col min="3" max="3" width="27.140625" customWidth="1"/>
    <col min="4" max="5" width="9.140625" customWidth="1"/>
    <col min="6" max="6" width="5.85546875" customWidth="1"/>
    <col min="7" max="7" width="9.140625" customWidth="1"/>
    <col min="8" max="8" width="12.42578125" bestFit="1" customWidth="1"/>
    <col min="9" max="9" width="11.42578125" customWidth="1"/>
    <col min="13" max="13" width="12.42578125" bestFit="1" customWidth="1"/>
    <col min="18" max="18" width="12.42578125" bestFit="1" customWidth="1"/>
  </cols>
  <sheetData>
    <row r="1" spans="2:19">
      <c r="B1" s="1" t="s">
        <v>40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2:19">
      <c r="B2" s="1" t="s">
        <v>41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6" spans="2:19">
      <c r="B6" s="12" t="s">
        <v>0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2:19">
      <c r="B7" s="2"/>
      <c r="C7" s="2"/>
      <c r="D7" s="13" t="s">
        <v>20</v>
      </c>
      <c r="E7" s="13"/>
      <c r="F7" s="13"/>
      <c r="G7" s="13"/>
      <c r="H7" s="13"/>
      <c r="I7" s="14" t="s">
        <v>21</v>
      </c>
      <c r="J7" s="15"/>
      <c r="K7" s="15"/>
      <c r="L7" s="15"/>
      <c r="M7" s="15"/>
      <c r="N7" s="14" t="s">
        <v>22</v>
      </c>
      <c r="O7" s="15"/>
      <c r="P7" s="15"/>
      <c r="Q7" s="15"/>
      <c r="R7" s="15"/>
      <c r="S7" s="5"/>
    </row>
    <row r="8" spans="2:19">
      <c r="B8" s="6"/>
      <c r="C8" s="7"/>
      <c r="D8" s="4">
        <v>0.15</v>
      </c>
      <c r="E8" s="4">
        <v>0.15</v>
      </c>
      <c r="F8" s="4">
        <v>0.2</v>
      </c>
      <c r="G8" s="4">
        <v>0.5</v>
      </c>
      <c r="H8" s="3"/>
      <c r="I8" s="4">
        <v>0.15</v>
      </c>
      <c r="J8" s="4">
        <v>0.15</v>
      </c>
      <c r="K8" s="4">
        <v>0.2</v>
      </c>
      <c r="L8" s="4">
        <v>0.5</v>
      </c>
      <c r="M8" s="3"/>
      <c r="N8" s="4">
        <v>0.15</v>
      </c>
      <c r="O8" s="4">
        <v>0.15</v>
      </c>
      <c r="P8" s="4">
        <v>0.2</v>
      </c>
      <c r="Q8" s="4">
        <v>0.5</v>
      </c>
      <c r="R8" s="3"/>
      <c r="S8" s="3"/>
    </row>
    <row r="9" spans="2:19">
      <c r="B9" s="3" t="s">
        <v>1</v>
      </c>
      <c r="C9" s="8" t="s">
        <v>2</v>
      </c>
      <c r="D9" s="8" t="s">
        <v>3</v>
      </c>
      <c r="E9" s="8" t="s">
        <v>4</v>
      </c>
      <c r="F9" s="8" t="s">
        <v>5</v>
      </c>
      <c r="G9" s="8" t="s">
        <v>6</v>
      </c>
      <c r="H9" s="8" t="s">
        <v>34</v>
      </c>
      <c r="I9" s="8" t="s">
        <v>26</v>
      </c>
      <c r="J9" s="8" t="s">
        <v>27</v>
      </c>
      <c r="K9" s="8" t="s">
        <v>28</v>
      </c>
      <c r="L9" s="8" t="s">
        <v>29</v>
      </c>
      <c r="M9" s="8" t="s">
        <v>35</v>
      </c>
      <c r="N9" s="8" t="s">
        <v>30</v>
      </c>
      <c r="O9" s="8" t="s">
        <v>31</v>
      </c>
      <c r="P9" s="8" t="s">
        <v>32</v>
      </c>
      <c r="Q9" s="8" t="s">
        <v>33</v>
      </c>
      <c r="R9" s="8" t="s">
        <v>36</v>
      </c>
      <c r="S9" s="8" t="s">
        <v>25</v>
      </c>
    </row>
    <row r="10" spans="2:19">
      <c r="B10" s="3">
        <v>1</v>
      </c>
      <c r="C10" s="3" t="s">
        <v>16</v>
      </c>
      <c r="D10" s="3">
        <v>4.5</v>
      </c>
      <c r="E10" s="3">
        <v>3.9</v>
      </c>
      <c r="F10" s="3">
        <v>4.2</v>
      </c>
      <c r="G10" s="3">
        <v>4.7</v>
      </c>
      <c r="H10" s="10">
        <f>(D10*15%)+(E10*15%)+(F10*20%)+(G10*50%)</f>
        <v>4.4499999999999993</v>
      </c>
      <c r="I10" s="3">
        <v>4.9000000000000004</v>
      </c>
      <c r="J10" s="3">
        <v>4.9000000000000004</v>
      </c>
      <c r="K10" s="3">
        <v>4.9000000000000004</v>
      </c>
      <c r="L10" s="3">
        <v>4.9000000000000004</v>
      </c>
      <c r="M10" s="10">
        <f>(I10*15%)+(J10*15%)+(K10*20%)+(L10*50%)</f>
        <v>4.9000000000000004</v>
      </c>
      <c r="N10" s="3">
        <v>3.2</v>
      </c>
      <c r="O10" s="3">
        <v>3.1</v>
      </c>
      <c r="P10" s="3">
        <v>4.8</v>
      </c>
      <c r="Q10" s="3">
        <v>4</v>
      </c>
      <c r="R10" s="3">
        <v>1.6</v>
      </c>
      <c r="S10" s="10">
        <f>(H10*25%)+(M10*35%)+(R10*40%)</f>
        <v>3.4674999999999998</v>
      </c>
    </row>
    <row r="11" spans="2:19">
      <c r="B11" s="3">
        <v>2</v>
      </c>
      <c r="C11" s="3" t="s">
        <v>23</v>
      </c>
      <c r="D11" s="3">
        <v>4.5</v>
      </c>
      <c r="E11" s="3">
        <v>4.8</v>
      </c>
      <c r="F11" s="3">
        <v>3.8</v>
      </c>
      <c r="G11" s="3">
        <v>4.7</v>
      </c>
      <c r="H11" s="10">
        <f>(D11*15%)+(E11*15%)+(F11*20%)+(G11*50%)</f>
        <v>4.5050000000000008</v>
      </c>
      <c r="I11" s="3">
        <v>4.8</v>
      </c>
      <c r="J11" s="3">
        <v>3.6</v>
      </c>
      <c r="K11" s="3">
        <v>4.7</v>
      </c>
      <c r="L11" s="3">
        <v>3.5</v>
      </c>
      <c r="M11" s="10">
        <f>(I11*15%)+(J11*15%)+(K11*20%)+(L11*50%)</f>
        <v>3.95</v>
      </c>
      <c r="N11" s="3">
        <v>2.5</v>
      </c>
      <c r="O11" s="3">
        <v>4.2</v>
      </c>
      <c r="P11" s="3">
        <v>1.3</v>
      </c>
      <c r="Q11" s="3">
        <v>1.4</v>
      </c>
      <c r="R11" s="3">
        <v>2.8</v>
      </c>
      <c r="S11" s="10">
        <f>(H11*25%)+(M11*35%)+(R11*40%)</f>
        <v>3.6287500000000001</v>
      </c>
    </row>
    <row r="12" spans="2:19">
      <c r="B12" s="3">
        <v>3</v>
      </c>
      <c r="C12" s="3" t="s">
        <v>24</v>
      </c>
      <c r="D12" s="3">
        <v>5</v>
      </c>
      <c r="E12" s="3">
        <v>3.1</v>
      </c>
      <c r="F12" s="3">
        <v>3.5</v>
      </c>
      <c r="G12" s="3">
        <v>4.7</v>
      </c>
      <c r="H12" s="10">
        <f>(D12*15%)+(E12*15%)+(F12*20%)+(G12*50%)</f>
        <v>4.2650000000000006</v>
      </c>
      <c r="I12" s="3">
        <v>4.0999999999999996</v>
      </c>
      <c r="J12" s="3">
        <v>3</v>
      </c>
      <c r="K12" s="3">
        <v>2.9</v>
      </c>
      <c r="L12" s="3">
        <v>3.2</v>
      </c>
      <c r="M12" s="10">
        <f>(I12*15%)+(J12*15%)+(K12*20%)+(L12*50%)</f>
        <v>3.2450000000000001</v>
      </c>
      <c r="N12" s="3">
        <v>3.6</v>
      </c>
      <c r="O12" s="3">
        <v>1</v>
      </c>
      <c r="P12" s="3">
        <v>1.2</v>
      </c>
      <c r="Q12" s="3">
        <v>1.5</v>
      </c>
      <c r="R12" s="3">
        <v>2.9</v>
      </c>
      <c r="S12" s="10">
        <f>(H12*25%)+(M12*35%)+(R12*40%)</f>
        <v>3.3620000000000001</v>
      </c>
    </row>
    <row r="13" spans="2:19">
      <c r="B13" s="3">
        <v>4</v>
      </c>
      <c r="C13" s="3" t="s">
        <v>14</v>
      </c>
      <c r="D13" s="3">
        <v>4.2</v>
      </c>
      <c r="E13" s="3">
        <v>4.5</v>
      </c>
      <c r="F13" s="3">
        <v>4.9000000000000004</v>
      </c>
      <c r="G13" s="3">
        <v>4.7</v>
      </c>
      <c r="H13" s="10">
        <f>(D13*15%)+(E13*15%)+(F13*20%)+(G13*50%)</f>
        <v>4.6349999999999998</v>
      </c>
      <c r="I13" s="3">
        <v>3</v>
      </c>
      <c r="J13" s="3">
        <v>2</v>
      </c>
      <c r="K13" s="3">
        <v>3.9</v>
      </c>
      <c r="L13" s="3">
        <v>4.5999999999999996</v>
      </c>
      <c r="M13" s="10">
        <f>(I13*15%)+(J13*15%)+(K13*20%)+(L13*50%)</f>
        <v>3.83</v>
      </c>
      <c r="N13" s="3">
        <v>3.6</v>
      </c>
      <c r="O13" s="3">
        <v>3.5</v>
      </c>
      <c r="P13" s="3">
        <v>3.9</v>
      </c>
      <c r="Q13" s="3">
        <v>5</v>
      </c>
      <c r="R13" s="3">
        <v>3.5</v>
      </c>
      <c r="S13" s="10">
        <f>(H13*25%)+(M13*35%)+(R13*40%)</f>
        <v>3.8992500000000003</v>
      </c>
    </row>
    <row r="14" spans="2:19">
      <c r="B14" s="3">
        <v>5</v>
      </c>
      <c r="C14" s="3" t="s">
        <v>11</v>
      </c>
      <c r="D14" s="3">
        <v>3.2</v>
      </c>
      <c r="E14" s="3">
        <v>4.8</v>
      </c>
      <c r="F14" s="3">
        <v>4.7</v>
      </c>
      <c r="G14" s="3">
        <v>4.7</v>
      </c>
      <c r="H14" s="10">
        <f>(D14*15%)+(E14*15%)+(F14*20%)+(G14*50%)</f>
        <v>4.49</v>
      </c>
      <c r="I14" s="3">
        <v>3.5</v>
      </c>
      <c r="J14" s="3">
        <v>3.9</v>
      </c>
      <c r="K14" s="3">
        <v>3.8</v>
      </c>
      <c r="L14" s="3">
        <v>5</v>
      </c>
      <c r="M14" s="10">
        <f>(I14*15%)+(J14*15%)+(K14*20%)+(L14*50%)</f>
        <v>4.37</v>
      </c>
      <c r="N14" s="3">
        <v>3.9</v>
      </c>
      <c r="O14" s="3">
        <v>3.9</v>
      </c>
      <c r="P14" s="3">
        <v>4.7</v>
      </c>
      <c r="Q14" s="3">
        <v>4</v>
      </c>
      <c r="R14" s="3">
        <v>3.9</v>
      </c>
      <c r="S14" s="10">
        <f>(H14*25%)+(M14*35%)+(R14*40%)</f>
        <v>4.2119999999999997</v>
      </c>
    </row>
    <row r="15" spans="2:19">
      <c r="B15" s="3">
        <v>6</v>
      </c>
      <c r="C15" s="3" t="s">
        <v>17</v>
      </c>
      <c r="D15" s="3">
        <v>2.2000000000000002</v>
      </c>
      <c r="E15" s="3">
        <v>2.5</v>
      </c>
      <c r="F15" s="3">
        <v>2</v>
      </c>
      <c r="G15" s="3">
        <v>1.5</v>
      </c>
      <c r="H15" s="10">
        <f>(D15*15%)+(E15*15%)+(F15*20%)+(G15*50%)</f>
        <v>1.855</v>
      </c>
      <c r="I15" s="3">
        <v>2.6</v>
      </c>
      <c r="J15" s="3">
        <v>3</v>
      </c>
      <c r="K15" s="3">
        <v>2.2000000000000002</v>
      </c>
      <c r="L15" s="3">
        <v>1</v>
      </c>
      <c r="M15" s="10">
        <f>(I15*15%)+(J15*15%)+(K15*20%)+(L15*50%)</f>
        <v>1.78</v>
      </c>
      <c r="N15" s="3">
        <v>1</v>
      </c>
      <c r="O15" s="3">
        <v>1.6</v>
      </c>
      <c r="P15" s="3">
        <v>1.3</v>
      </c>
      <c r="Q15" s="3">
        <v>1</v>
      </c>
      <c r="R15" s="3">
        <v>2.2999999999999998</v>
      </c>
      <c r="S15" s="10">
        <f>(H15*25%)+(M15*35%)+(R15*40%)</f>
        <v>2.0067499999999998</v>
      </c>
    </row>
    <row r="16" spans="2:19">
      <c r="B16" s="3">
        <v>7</v>
      </c>
      <c r="C16" s="3" t="s">
        <v>12</v>
      </c>
      <c r="D16" s="3">
        <v>2.9</v>
      </c>
      <c r="E16" s="3">
        <v>3.5</v>
      </c>
      <c r="F16" s="3">
        <v>3.7</v>
      </c>
      <c r="G16" s="3">
        <v>4.7</v>
      </c>
      <c r="H16" s="10">
        <f>(D16*15%)+(E16*15%)+(F16*20%)+(G16*50%)</f>
        <v>4.0500000000000007</v>
      </c>
      <c r="I16" s="3">
        <v>4</v>
      </c>
      <c r="J16" s="3">
        <v>4.9000000000000004</v>
      </c>
      <c r="K16" s="3">
        <v>4.9000000000000004</v>
      </c>
      <c r="L16" s="3">
        <v>4</v>
      </c>
      <c r="M16" s="10">
        <f>(I16*15%)+(J16*15%)+(K16*20%)+(L16*50%)</f>
        <v>4.3149999999999995</v>
      </c>
      <c r="N16" s="3">
        <v>5</v>
      </c>
      <c r="O16" s="3">
        <v>4.8</v>
      </c>
      <c r="P16" s="3">
        <v>5</v>
      </c>
      <c r="Q16" s="3">
        <v>3.9</v>
      </c>
      <c r="R16" s="3">
        <v>4</v>
      </c>
      <c r="S16" s="10">
        <f>(H16*25%)+(M16*35%)+(R16*40%)</f>
        <v>4.1227499999999999</v>
      </c>
    </row>
    <row r="17" spans="2:19">
      <c r="B17" s="3">
        <v>8</v>
      </c>
      <c r="C17" s="3" t="s">
        <v>13</v>
      </c>
      <c r="D17" s="3">
        <v>1.5</v>
      </c>
      <c r="E17" s="3">
        <v>2.8</v>
      </c>
      <c r="F17" s="3">
        <v>4.5999999999999996</v>
      </c>
      <c r="G17" s="3">
        <v>4.7</v>
      </c>
      <c r="H17" s="10">
        <f>(D17*15%)+(E17*15%)+(F17*20%)+(G17*50%)</f>
        <v>3.915</v>
      </c>
      <c r="I17" s="3">
        <v>4.5</v>
      </c>
      <c r="J17" s="3">
        <v>4.8</v>
      </c>
      <c r="K17" s="3">
        <v>5</v>
      </c>
      <c r="L17" s="3">
        <v>4.9000000000000004</v>
      </c>
      <c r="M17" s="10">
        <f>(I17*15%)+(J17*15%)+(K17*20%)+(L17*50%)</f>
        <v>4.8450000000000006</v>
      </c>
      <c r="N17" s="3">
        <v>4.9000000000000004</v>
      </c>
      <c r="O17" s="3">
        <v>4.9000000000000004</v>
      </c>
      <c r="P17" s="3">
        <v>3.9</v>
      </c>
      <c r="Q17" s="3">
        <v>5</v>
      </c>
      <c r="R17" s="3">
        <v>4.8</v>
      </c>
      <c r="S17" s="10">
        <f>(H17*25%)+(M17*35%)+(R17*40%)</f>
        <v>4.5945</v>
      </c>
    </row>
    <row r="18" spans="2:19">
      <c r="B18" s="3">
        <v>9</v>
      </c>
      <c r="C18" s="3" t="s">
        <v>15</v>
      </c>
      <c r="D18" s="3">
        <v>0.9</v>
      </c>
      <c r="E18" s="3">
        <v>2.2000000000000002</v>
      </c>
      <c r="F18" s="3">
        <v>4.8</v>
      </c>
      <c r="G18" s="3">
        <v>4.7</v>
      </c>
      <c r="H18" s="10">
        <f>(D18*15%)+(E18*15%)+(F18*20%)+(G18*50%)</f>
        <v>3.7750000000000004</v>
      </c>
      <c r="I18" s="3">
        <v>4.5999999999999996</v>
      </c>
      <c r="J18" s="3">
        <v>4.8</v>
      </c>
      <c r="K18" s="3">
        <v>3.3</v>
      </c>
      <c r="L18" s="3">
        <v>4.8</v>
      </c>
      <c r="M18" s="10">
        <f>(I18*15%)+(J18*15%)+(K18*20%)+(L18*50%)</f>
        <v>4.47</v>
      </c>
      <c r="N18" s="3">
        <v>3.5</v>
      </c>
      <c r="O18" s="3">
        <v>3.5</v>
      </c>
      <c r="P18" s="3">
        <v>4.8</v>
      </c>
      <c r="Q18" s="3">
        <v>4.9000000000000004</v>
      </c>
      <c r="R18" s="3">
        <v>3.6</v>
      </c>
      <c r="S18" s="10">
        <f>(H18*25%)+(M18*35%)+(R18*40%)</f>
        <v>3.9482499999999998</v>
      </c>
    </row>
    <row r="19" spans="2:19">
      <c r="B19" s="3">
        <v>10</v>
      </c>
      <c r="C19" s="9" t="s">
        <v>10</v>
      </c>
      <c r="D19" s="3">
        <v>4</v>
      </c>
      <c r="E19" s="3">
        <v>4.7</v>
      </c>
      <c r="F19" s="3">
        <v>3.3</v>
      </c>
      <c r="G19" s="3">
        <v>4.7</v>
      </c>
      <c r="H19" s="10">
        <f>(D19*15%)+(E19*15%)+(F19*20%)+(G19*50%)</f>
        <v>4.3149999999999995</v>
      </c>
      <c r="I19" s="3">
        <v>4.7</v>
      </c>
      <c r="J19" s="3">
        <v>4.5</v>
      </c>
      <c r="K19" s="3">
        <v>3.2</v>
      </c>
      <c r="L19" s="3">
        <v>4.7</v>
      </c>
      <c r="M19" s="10">
        <f>(I19*15%)+(J19*15%)+(K19*20%)+(L19*50%)</f>
        <v>4.37</v>
      </c>
      <c r="N19" s="3">
        <v>3.8</v>
      </c>
      <c r="O19" s="3">
        <v>4</v>
      </c>
      <c r="P19" s="3">
        <v>5</v>
      </c>
      <c r="Q19" s="3">
        <v>4.8</v>
      </c>
      <c r="R19" s="3">
        <v>3.9</v>
      </c>
      <c r="S19" s="10">
        <f>(H19*25%)+(M19*35%)+(R19*40%)</f>
        <v>4.1682500000000005</v>
      </c>
    </row>
    <row r="20" spans="2:19">
      <c r="B20" s="3">
        <v>11</v>
      </c>
      <c r="C20" s="9" t="s">
        <v>8</v>
      </c>
      <c r="D20" s="3">
        <v>3.6</v>
      </c>
      <c r="E20" s="3">
        <v>3.9</v>
      </c>
      <c r="F20" s="3">
        <v>3.2</v>
      </c>
      <c r="G20" s="3">
        <v>4.7</v>
      </c>
      <c r="H20" s="10">
        <f>(D20*15%)+(E20*15%)+(F20*20%)+(G20*50%)</f>
        <v>4.1150000000000002</v>
      </c>
      <c r="I20" s="3">
        <v>3.9</v>
      </c>
      <c r="J20" s="3">
        <v>3.6</v>
      </c>
      <c r="K20" s="3">
        <v>3.5</v>
      </c>
      <c r="L20" s="3">
        <v>3.2</v>
      </c>
      <c r="M20" s="10">
        <f>(I20*15%)+(J20*15%)+(K20*20%)+(L20*50%)</f>
        <v>3.4250000000000003</v>
      </c>
      <c r="N20" s="3">
        <v>3.9</v>
      </c>
      <c r="O20" s="3">
        <v>3.9</v>
      </c>
      <c r="P20" s="3">
        <v>4.5</v>
      </c>
      <c r="Q20" s="3">
        <v>3.5</v>
      </c>
      <c r="R20" s="3">
        <v>4.8</v>
      </c>
      <c r="S20" s="10">
        <f>(H20*25%)+(M20*35%)+(R20*40%)</f>
        <v>4.1475</v>
      </c>
    </row>
    <row r="21" spans="2:19">
      <c r="B21" s="3">
        <v>12</v>
      </c>
      <c r="C21" s="3" t="s">
        <v>18</v>
      </c>
      <c r="D21" s="3">
        <v>0</v>
      </c>
      <c r="E21" s="3">
        <v>5</v>
      </c>
      <c r="F21" s="3">
        <v>2.5</v>
      </c>
      <c r="G21" s="3">
        <v>4.7</v>
      </c>
      <c r="H21" s="10">
        <f>(D21*15%)+(E21*15%)+(F21*20%)+(G21*50%)</f>
        <v>3.6</v>
      </c>
      <c r="I21" s="3">
        <v>3.7</v>
      </c>
      <c r="J21" s="3">
        <v>3.8</v>
      </c>
      <c r="K21" s="3">
        <v>4</v>
      </c>
      <c r="L21" s="3">
        <v>3.5</v>
      </c>
      <c r="M21" s="10">
        <f>(I21*15%)+(J21*15%)+(K21*20%)+(L21*50%)</f>
        <v>3.6749999999999998</v>
      </c>
      <c r="N21" s="3">
        <v>5</v>
      </c>
      <c r="O21" s="3">
        <v>4.7</v>
      </c>
      <c r="P21" s="3">
        <v>5</v>
      </c>
      <c r="Q21" s="3">
        <v>3.9</v>
      </c>
      <c r="R21" s="3">
        <v>4.8</v>
      </c>
      <c r="S21" s="10">
        <f>(H21*25%)+(M21*35%)+(R21*40%)</f>
        <v>4.1062499999999993</v>
      </c>
    </row>
    <row r="22" spans="2:19">
      <c r="B22" s="3">
        <v>13</v>
      </c>
      <c r="C22" s="9" t="s">
        <v>9</v>
      </c>
      <c r="D22" s="3">
        <v>4.2</v>
      </c>
      <c r="E22" s="3">
        <v>3.7</v>
      </c>
      <c r="F22" s="3">
        <v>4.8</v>
      </c>
      <c r="G22" s="3">
        <v>4.7</v>
      </c>
      <c r="H22" s="10">
        <f>(D22*15%)+(E22*15%)+(F22*20%)+(G22*50%)</f>
        <v>4.4950000000000001</v>
      </c>
      <c r="I22" s="3">
        <v>4.5</v>
      </c>
      <c r="J22" s="3">
        <v>4.9000000000000004</v>
      </c>
      <c r="K22" s="3">
        <v>4.5</v>
      </c>
      <c r="L22" s="3">
        <v>3.9</v>
      </c>
      <c r="M22" s="10">
        <f>(I22*15%)+(J22*15%)+(K22*20%)+(L22*50%)</f>
        <v>4.26</v>
      </c>
      <c r="N22" s="3">
        <v>4.8</v>
      </c>
      <c r="O22" s="3">
        <v>3.6</v>
      </c>
      <c r="P22" s="3">
        <v>2.5</v>
      </c>
      <c r="Q22" s="3">
        <v>5</v>
      </c>
      <c r="R22" s="3">
        <v>5</v>
      </c>
      <c r="S22" s="10">
        <f>(H22*25%)+(M22*35%)+(R22*40%)</f>
        <v>4.6147499999999999</v>
      </c>
    </row>
    <row r="23" spans="2:19">
      <c r="B23" s="3">
        <v>14</v>
      </c>
      <c r="C23" s="3" t="s">
        <v>19</v>
      </c>
      <c r="D23" s="3">
        <v>4.3</v>
      </c>
      <c r="E23" s="3">
        <v>3.9</v>
      </c>
      <c r="F23" s="3">
        <v>2.2000000000000002</v>
      </c>
      <c r="G23" s="3">
        <v>4.7</v>
      </c>
      <c r="H23" s="10">
        <f>(D23*15%)+(E23*15%)+(F23*20%)+(G23*50%)</f>
        <v>4.0199999999999996</v>
      </c>
      <c r="I23" s="3">
        <v>4.9000000000000004</v>
      </c>
      <c r="J23" s="3">
        <v>4.8</v>
      </c>
      <c r="K23" s="3">
        <v>4.5999999999999996</v>
      </c>
      <c r="L23" s="3">
        <v>2.5</v>
      </c>
      <c r="M23" s="10">
        <f>(I23*15%)+(J23*15%)+(K23*20%)+(L23*50%)</f>
        <v>3.625</v>
      </c>
      <c r="N23" s="3">
        <v>3.9</v>
      </c>
      <c r="O23" s="3">
        <v>3.9</v>
      </c>
      <c r="P23" s="3">
        <v>3.9</v>
      </c>
      <c r="Q23" s="3">
        <v>4</v>
      </c>
      <c r="R23" s="3">
        <v>3.2</v>
      </c>
      <c r="S23" s="10">
        <f>(H23*25%)+(M23*35%)+(R23*40%)</f>
        <v>3.55375</v>
      </c>
    </row>
    <row r="24" spans="2:19">
      <c r="B24" s="3">
        <v>15</v>
      </c>
      <c r="C24" s="8" t="s">
        <v>7</v>
      </c>
      <c r="D24" s="8">
        <v>4.5</v>
      </c>
      <c r="E24" s="8">
        <v>3.9</v>
      </c>
      <c r="F24" s="8">
        <v>4.3</v>
      </c>
      <c r="G24" s="8">
        <v>4.7</v>
      </c>
      <c r="H24" s="16">
        <f>(D24*15%)+(E24*15%)+(F24*20%)+(G24*50%)</f>
        <v>4.47</v>
      </c>
      <c r="I24" s="8">
        <v>3.8</v>
      </c>
      <c r="J24" s="8">
        <v>4.0999999999999996</v>
      </c>
      <c r="K24" s="8">
        <v>4.5</v>
      </c>
      <c r="L24" s="8">
        <v>3.9</v>
      </c>
      <c r="M24" s="16">
        <f>(I24*15%)+(J24*15%)+(K24*20%)+(L24*50%)</f>
        <v>4.0350000000000001</v>
      </c>
      <c r="N24" s="8">
        <v>4.7</v>
      </c>
      <c r="O24" s="8">
        <v>4.5</v>
      </c>
      <c r="P24" s="8">
        <v>4.8</v>
      </c>
      <c r="Q24" s="8">
        <v>4.8</v>
      </c>
      <c r="R24" s="8">
        <f>(N24*15%)+(O24*15%)+(P24*20%)+(Q24*50%)</f>
        <v>4.74</v>
      </c>
      <c r="S24" s="16">
        <f>(H24*25%)+(M24*35%)+(R24*40%)</f>
        <v>4.4257499999999999</v>
      </c>
    </row>
    <row r="26" spans="2:19">
      <c r="B26" t="s">
        <v>37</v>
      </c>
      <c r="D26" s="11">
        <f>MAX(S10:S24)</f>
        <v>4.6147499999999999</v>
      </c>
    </row>
    <row r="27" spans="2:19">
      <c r="B27" t="s">
        <v>38</v>
      </c>
      <c r="D27" s="11">
        <f>MIN(S10:S24)</f>
        <v>2.0067499999999998</v>
      </c>
    </row>
    <row r="28" spans="2:19">
      <c r="B28" t="s">
        <v>39</v>
      </c>
      <c r="D28" s="11">
        <f>AVERAGE(S10:S24)</f>
        <v>3.8838666666666666</v>
      </c>
    </row>
  </sheetData>
  <sortState ref="B10:S24">
    <sortCondition ref="C9"/>
  </sortState>
  <mergeCells count="8">
    <mergeCell ref="D7:H7"/>
    <mergeCell ref="B7:C7"/>
    <mergeCell ref="I7:M7"/>
    <mergeCell ref="N7:R7"/>
    <mergeCell ref="B1:S1"/>
    <mergeCell ref="B2:S2"/>
    <mergeCell ref="B8:C8"/>
    <mergeCell ref="B6:S6"/>
  </mergeCells>
  <conditionalFormatting sqref="S10:S24">
    <cfRule type="cellIs" dxfId="0" priority="2" operator="lessThan">
      <formula>3</formula>
    </cfRule>
    <cfRule type="cellIs" dxfId="1" priority="1" operator="lessThan">
      <formula>3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PROMEDIO DE NOTAS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Fitec</dc:creator>
  <cp:lastModifiedBy>Fitec</cp:lastModifiedBy>
  <dcterms:created xsi:type="dcterms:W3CDTF">2012-05-20T12:50:34Z</dcterms:created>
  <dcterms:modified xsi:type="dcterms:W3CDTF">2012-05-20T14:02:40Z</dcterms:modified>
</cp:coreProperties>
</file>